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600" windowHeight="11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<sst xmlns="http://schemas.openxmlformats.org/spreadsheetml/2006/main" count="82" uniqueCount="38">
  <si>
    <t>olep</t>
  </si>
  <si>
    <t>I</t>
  </si>
  <si>
    <t>Název dílce</t>
  </si>
  <si>
    <t>*</t>
  </si>
  <si>
    <t>x</t>
  </si>
  <si>
    <t>nezáleží na směru let</t>
  </si>
  <si>
    <t>Kusů</t>
  </si>
  <si>
    <t>C</t>
  </si>
  <si>
    <t>E</t>
  </si>
  <si>
    <t>Hrana</t>
  </si>
  <si>
    <t>G</t>
  </si>
  <si>
    <t>Skutečné metry</t>
  </si>
  <si>
    <t xml:space="preserve"> </t>
  </si>
  <si>
    <t>Datum:</t>
  </si>
  <si>
    <t>Jméno zákazníka:</t>
  </si>
  <si>
    <t>Č.</t>
  </si>
  <si>
    <t>Celkem kusů:</t>
  </si>
  <si>
    <t>Minuty řezání:</t>
  </si>
  <si>
    <t>Materiál (dekor):</t>
  </si>
  <si>
    <t>Síla v mm:</t>
  </si>
  <si>
    <t>Panelová 1136, 500 03  Hradec Králové, GPS: 50°13'30”N, 15°51'23”E</t>
  </si>
  <si>
    <t>Bez orientace</t>
  </si>
  <si>
    <t>Vysvětlivky:</t>
  </si>
  <si>
    <t>Formát desky před ořezem na čisto 2070x2800 mm (ořez cca 15 mm dokola)</t>
  </si>
  <si>
    <t>olepení hranou ABS síla 0,5 mm</t>
  </si>
  <si>
    <t>olepení hranou ABS síla 2 mm</t>
  </si>
  <si>
    <t>Celková délka hrany 0,5 mm bez zaokrouh.</t>
  </si>
  <si>
    <t>Celková délka hrany 2 mm bez zaokrouh.</t>
  </si>
  <si>
    <t>Převod na metry:</t>
  </si>
  <si>
    <t>Hrana 0,5/bm:</t>
  </si>
  <si>
    <t>Hrana 2/bm:</t>
  </si>
  <si>
    <t>DŘEVOSORTIMENT s. r. o.</t>
  </si>
  <si>
    <t>IČ: 26011689, DIČ: CZ26011689, e-mail: interier@drevosortiment.cz</t>
  </si>
  <si>
    <t>mobil: 606 748 488, tel.: 495 407 146</t>
  </si>
  <si>
    <t>šířka napříč leta v mm včetně hrany</t>
  </si>
  <si>
    <t>výška po le- tech v mm včetně hrany</t>
  </si>
  <si>
    <t>Celkem metry řezu:</t>
  </si>
  <si>
    <t>Bm hran se zaokrouhlují na celé metry nahoru.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</si>
</sst>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20"/>
      <color indexed="12"/>
      <name val="Times New Roman"/>
      <family val="1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46" applyFont="1" applyAlignment="1">
      <alignment horizontal="center"/>
      <protection/>
    </xf>
    <xf numFmtId="0" fontId="18" fillId="0" borderId="10" xfId="46" applyFont="1" applyBorder="1" applyAlignment="1">
      <alignment horizontal="center"/>
      <protection/>
    </xf>
    <xf numFmtId="0" fontId="18" fillId="0" borderId="11" xfId="46" applyFont="1" applyBorder="1" applyAlignment="1">
      <alignment horizontal="center"/>
      <protection/>
    </xf>
    <xf numFmtId="0" fontId="18" fillId="0" borderId="12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20" fillId="0" borderId="13" xfId="46" applyFont="1" applyBorder="1" applyAlignment="1">
      <alignment horizontal="center"/>
      <protection/>
    </xf>
    <xf numFmtId="0" fontId="21" fillId="0" borderId="14" xfId="46" applyFont="1" applyBorder="1" applyAlignment="1">
      <alignment horizontal="center"/>
      <protection/>
    </xf>
    <xf numFmtId="0" fontId="21" fillId="0" borderId="15" xfId="46" applyFont="1" applyBorder="1" applyAlignment="1">
      <alignment horizontal="center"/>
      <protection/>
    </xf>
    <xf numFmtId="0" fontId="21" fillId="0" borderId="16" xfId="46" applyFont="1" applyBorder="1" applyAlignment="1">
      <alignment horizontal="center"/>
      <protection/>
    </xf>
    <xf numFmtId="0" fontId="21" fillId="0" borderId="17" xfId="46" applyFont="1" applyBorder="1" applyAlignment="1">
      <alignment horizontal="center"/>
      <protection/>
    </xf>
    <xf numFmtId="0" fontId="21" fillId="0" borderId="18" xfId="46" applyFont="1" applyBorder="1" applyAlignment="1">
      <alignment horizontal="center"/>
      <protection/>
    </xf>
    <xf numFmtId="0" fontId="21" fillId="0" borderId="19" xfId="46" applyFont="1" applyBorder="1" applyAlignment="1">
      <alignment horizontal="center"/>
      <protection/>
    </xf>
    <xf numFmtId="0" fontId="21" fillId="0" borderId="20" xfId="46" applyFont="1" applyBorder="1" applyAlignment="1">
      <alignment horizontal="center"/>
      <protection/>
    </xf>
    <xf numFmtId="0" fontId="21" fillId="0" borderId="21" xfId="46" applyFont="1" applyBorder="1" applyAlignment="1">
      <alignment horizontal="center"/>
      <protection/>
    </xf>
    <xf numFmtId="0" fontId="18" fillId="0" borderId="13" xfId="46" applyFont="1" applyBorder="1" applyAlignment="1">
      <alignment horizontal="center"/>
      <protection/>
    </xf>
    <xf numFmtId="0" fontId="22" fillId="0" borderId="17" xfId="46" applyFont="1" applyBorder="1" applyAlignment="1">
      <alignment horizontal="center"/>
      <protection/>
    </xf>
    <xf numFmtId="0" fontId="22" fillId="0" borderId="21" xfId="46" applyFont="1" applyBorder="1" applyAlignment="1">
      <alignment horizontal="center"/>
      <protection/>
    </xf>
    <xf numFmtId="0" fontId="22" fillId="0" borderId="14" xfId="46" applyFont="1" applyBorder="1" applyAlignment="1">
      <alignment horizontal="center"/>
      <protection/>
    </xf>
    <xf numFmtId="0" fontId="22" fillId="0" borderId="18" xfId="46" applyFont="1" applyBorder="1" applyAlignment="1">
      <alignment horizontal="center"/>
      <protection/>
    </xf>
    <xf numFmtId="0" fontId="18" fillId="24" borderId="22" xfId="46" applyFont="1" applyFill="1" applyBorder="1" applyAlignment="1">
      <alignment horizontal="center"/>
      <protection/>
    </xf>
    <xf numFmtId="0" fontId="18" fillId="24" borderId="12" xfId="46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46" applyFont="1" applyAlignment="1">
      <alignment horizontal="right"/>
      <protection/>
    </xf>
    <xf numFmtId="0" fontId="34" fillId="0" borderId="0" xfId="46" applyFont="1" applyAlignment="1">
      <alignment horizontal="center"/>
      <protection/>
    </xf>
    <xf numFmtId="0" fontId="23" fillId="0" borderId="0" xfId="46" applyFont="1" applyAlignment="1">
      <alignment horizontal="center"/>
      <protection/>
    </xf>
    <xf numFmtId="0" fontId="34" fillId="0" borderId="0" xfId="46" applyFont="1" applyAlignment="1">
      <alignment/>
      <protection/>
    </xf>
    <xf numFmtId="0" fontId="0" fillId="0" borderId="0" xfId="0" applyFont="1" applyAlignment="1">
      <alignment/>
    </xf>
    <xf numFmtId="0" fontId="23" fillId="0" borderId="0" xfId="46" applyFont="1" applyFill="1" applyBorder="1" applyAlignment="1">
      <alignment horizontal="center"/>
      <protection/>
    </xf>
    <xf numFmtId="0" fontId="23" fillId="17" borderId="0" xfId="46" applyFont="1" applyFill="1" applyAlignment="1">
      <alignment horizontal="center"/>
      <protection/>
    </xf>
    <xf numFmtId="0" fontId="23" fillId="0" borderId="0" xfId="46" applyNumberFormat="1" applyFont="1" applyFill="1" applyBorder="1" applyAlignment="1">
      <alignment horizontal="center"/>
      <protection/>
    </xf>
    <xf numFmtId="0" fontId="21" fillId="0" borderId="15" xfId="46" applyFont="1" applyBorder="1" applyAlignment="1" applyProtection="1">
      <alignment horizontal="center"/>
      <protection locked="0"/>
    </xf>
    <xf numFmtId="0" fontId="22" fillId="0" borderId="20" xfId="46" applyFont="1" applyBorder="1" applyAlignment="1" applyProtection="1">
      <alignment horizontal="center"/>
      <protection locked="0"/>
    </xf>
    <xf numFmtId="0" fontId="21" fillId="0" borderId="19" xfId="46" applyFont="1" applyBorder="1" applyAlignment="1" applyProtection="1">
      <alignment horizontal="center"/>
      <protection locked="0"/>
    </xf>
    <xf numFmtId="0" fontId="21" fillId="0" borderId="23" xfId="46" applyFont="1" applyBorder="1" applyAlignment="1" applyProtection="1">
      <alignment horizontal="center"/>
      <protection locked="0"/>
    </xf>
    <xf numFmtId="0" fontId="22" fillId="0" borderId="24" xfId="46" applyFont="1" applyBorder="1" applyAlignment="1" applyProtection="1">
      <alignment horizontal="center"/>
      <protection locked="0"/>
    </xf>
    <xf numFmtId="0" fontId="22" fillId="0" borderId="25" xfId="46" applyFont="1" applyBorder="1" applyAlignment="1" applyProtection="1">
      <alignment horizontal="center"/>
      <protection locked="0"/>
    </xf>
    <xf numFmtId="0" fontId="22" fillId="0" borderId="26" xfId="46" applyFont="1" applyBorder="1" applyAlignment="1" applyProtection="1">
      <alignment horizontal="center"/>
      <protection locked="0"/>
    </xf>
    <xf numFmtId="0" fontId="22" fillId="0" borderId="17" xfId="46" applyFont="1" applyBorder="1" applyAlignment="1" applyProtection="1">
      <alignment horizontal="center"/>
      <protection locked="0"/>
    </xf>
    <xf numFmtId="0" fontId="22" fillId="0" borderId="21" xfId="46" applyFont="1" applyBorder="1" applyAlignment="1" applyProtection="1">
      <alignment horizontal="center"/>
      <protection locked="0"/>
    </xf>
    <xf numFmtId="0" fontId="22" fillId="0" borderId="27" xfId="46" applyFont="1" applyBorder="1" applyAlignment="1" applyProtection="1">
      <alignment horizontal="center"/>
      <protection locked="0"/>
    </xf>
    <xf numFmtId="0" fontId="23" fillId="0" borderId="0" xfId="46" applyFont="1" applyFill="1" applyAlignment="1" applyProtection="1">
      <alignment horizontal="center"/>
      <protection locked="0"/>
    </xf>
    <xf numFmtId="0" fontId="34" fillId="0" borderId="0" xfId="46" applyFont="1" applyAlignment="1">
      <alignment horizontal="left"/>
      <protection/>
    </xf>
    <xf numFmtId="0" fontId="29" fillId="0" borderId="0" xfId="46" applyFont="1" applyAlignment="1" applyProtection="1">
      <alignment horizontal="right"/>
      <protection/>
    </xf>
    <xf numFmtId="14" fontId="18" fillId="0" borderId="0" xfId="46" applyNumberFormat="1" applyFont="1" applyAlignment="1" applyProtection="1">
      <alignment/>
      <protection/>
    </xf>
    <xf numFmtId="0" fontId="33" fillId="0" borderId="0" xfId="46" applyFont="1" applyAlignment="1" applyProtection="1">
      <alignment horizontal="right"/>
      <protection/>
    </xf>
    <xf numFmtId="0" fontId="18" fillId="0" borderId="22" xfId="46" applyFont="1" applyBorder="1" applyAlignment="1" applyProtection="1">
      <alignment horizontal="center"/>
      <protection/>
    </xf>
    <xf numFmtId="0" fontId="18" fillId="0" borderId="10" xfId="46" applyFont="1" applyBorder="1" applyAlignment="1" applyProtection="1">
      <alignment horizontal="center"/>
      <protection/>
    </xf>
    <xf numFmtId="0" fontId="18" fillId="0" borderId="11" xfId="46" applyFont="1" applyBorder="1" applyAlignment="1" applyProtection="1">
      <alignment horizontal="center"/>
      <protection/>
    </xf>
    <xf numFmtId="0" fontId="23" fillId="0" borderId="12" xfId="46" applyFont="1" applyBorder="1" applyAlignment="1" applyProtection="1">
      <alignment horizontal="center" vertical="center" wrapText="1" shrinkToFit="1"/>
      <protection/>
    </xf>
    <xf numFmtId="0" fontId="18" fillId="0" borderId="12" xfId="46" applyFont="1" applyBorder="1" applyAlignment="1" applyProtection="1">
      <alignment horizontal="center"/>
      <protection/>
    </xf>
    <xf numFmtId="0" fontId="23" fillId="0" borderId="13" xfId="46" applyFont="1" applyBorder="1" applyAlignment="1" applyProtection="1">
      <alignment horizontal="center"/>
      <protection/>
    </xf>
    <xf numFmtId="0" fontId="18" fillId="0" borderId="0" xfId="46" applyFont="1" applyAlignment="1" applyProtection="1">
      <alignment/>
      <protection locked="0"/>
    </xf>
    <xf numFmtId="0" fontId="32" fillId="0" borderId="0" xfId="46" applyFont="1" applyAlignment="1" applyProtection="1">
      <alignment horizontal="left"/>
      <protection/>
    </xf>
    <xf numFmtId="0" fontId="30" fillId="0" borderId="0" xfId="46" applyFont="1" applyAlignment="1" applyProtection="1">
      <alignment horizontal="left"/>
      <protection/>
    </xf>
    <xf numFmtId="3" fontId="31" fillId="0" borderId="0" xfId="46" applyNumberFormat="1" applyFont="1" applyAlignment="1" applyProtection="1">
      <alignment horizontal="center" vertical="center" wrapText="1"/>
      <protection/>
    </xf>
    <xf numFmtId="0" fontId="27" fillId="25" borderId="0" xfId="46" applyFont="1" applyFill="1" applyAlignment="1" applyProtection="1">
      <alignment horizontal="center"/>
      <protection/>
    </xf>
    <xf numFmtId="0" fontId="28" fillId="25" borderId="0" xfId="46" applyFont="1" applyFill="1" applyAlignment="1" applyProtection="1">
      <alignment horizontal="center"/>
      <protection/>
    </xf>
    <xf numFmtId="0" fontId="25" fillId="25" borderId="0" xfId="46" applyFont="1" applyFill="1" applyAlignment="1" applyProtection="1">
      <alignment horizontal="center"/>
      <protection/>
    </xf>
    <xf numFmtId="0" fontId="24" fillId="25" borderId="0" xfId="46" applyFont="1" applyFill="1" applyAlignment="1" applyProtection="1">
      <alignment horizontal="center"/>
      <protection/>
    </xf>
    <xf numFmtId="0" fontId="35" fillId="0" borderId="0" xfId="46" applyFont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0" fontId="34" fillId="0" borderId="0" xfId="46" applyFont="1" applyAlignment="1">
      <alignment horizontal="left"/>
      <protection/>
    </xf>
    <xf numFmtId="0" fontId="34" fillId="0" borderId="0" xfId="46" applyFont="1" applyAlignment="1">
      <alignment horizontal="right"/>
      <protection/>
    </xf>
    <xf numFmtId="0" fontId="0" fillId="0" borderId="28" xfId="0" applyFont="1" applyBorder="1" applyAlignment="1">
      <alignment horizontal="center"/>
    </xf>
    <xf numFmtId="0" fontId="18" fillId="0" borderId="0" xfId="46" applyFont="1" applyAlignment="1" applyProtection="1">
      <alignment horizontal="center"/>
      <protection locked="0"/>
    </xf>
    <xf numFmtId="0" fontId="36" fillId="0" borderId="0" xfId="46" applyFont="1" applyAlignment="1">
      <alignment horizontal="left" wrapText="1" shrinkToFi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selection activeCell="Z31" sqref="M1:Z16384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5.57421875" style="0" customWidth="1"/>
    <col min="4" max="4" width="11.00390625" style="0" customWidth="1"/>
    <col min="5" max="5" width="5.57421875" style="0" customWidth="1"/>
    <col min="7" max="7" width="5.57421875" style="0" customWidth="1"/>
    <col min="8" max="8" width="11.00390625" style="0" customWidth="1"/>
    <col min="9" max="9" width="5.421875" style="0" customWidth="1"/>
    <col min="10" max="10" width="10.57421875" style="0" customWidth="1"/>
    <col min="11" max="11" width="11.28125" style="0" customWidth="1"/>
    <col min="13" max="13" width="5.7109375" style="0" hidden="1" customWidth="1"/>
    <col min="14" max="17" width="7.7109375" style="0" hidden="1" customWidth="1"/>
    <col min="18" max="18" width="14.00390625" style="0" hidden="1" customWidth="1"/>
    <col min="19" max="19" width="5.7109375" style="0" hidden="1" customWidth="1"/>
    <col min="20" max="24" width="7.7109375" style="0" hidden="1" customWidth="1"/>
    <col min="25" max="25" width="9.140625" style="0" hidden="1" customWidth="1"/>
    <col min="26" max="26" width="10.28125" style="0" hidden="1" customWidth="1"/>
  </cols>
  <sheetData>
    <row r="1" spans="1:11" ht="25.5">
      <c r="A1" s="57" t="s">
        <v>31</v>
      </c>
      <c r="B1" s="58"/>
      <c r="C1" s="58"/>
      <c r="D1" s="58"/>
      <c r="E1" s="58"/>
      <c r="F1" s="58"/>
      <c r="G1" s="58"/>
      <c r="H1" s="58"/>
      <c r="I1" s="58"/>
      <c r="J1" s="44" t="s">
        <v>13</v>
      </c>
      <c r="K1" s="45">
        <f ca="1">TODAY()</f>
        <v>43627</v>
      </c>
    </row>
    <row r="2" spans="1:11" s="22" customFormat="1" ht="12.75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6" t="s">
        <v>23</v>
      </c>
      <c r="K2" s="56"/>
    </row>
    <row r="3" spans="1:11" s="23" customFormat="1" ht="12.75" customHeight="1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56"/>
      <c r="K3" s="56"/>
    </row>
    <row r="4" spans="1:11" ht="15.75" customHeight="1">
      <c r="A4" s="60" t="s">
        <v>33</v>
      </c>
      <c r="B4" s="60"/>
      <c r="C4" s="60"/>
      <c r="D4" s="60"/>
      <c r="E4" s="60"/>
      <c r="F4" s="60"/>
      <c r="G4" s="60"/>
      <c r="H4" s="60"/>
      <c r="I4" s="60"/>
      <c r="J4" s="56"/>
      <c r="K4" s="56"/>
    </row>
    <row r="5" spans="1:11" ht="18">
      <c r="A5" s="54" t="s">
        <v>14</v>
      </c>
      <c r="B5" s="54"/>
      <c r="C5" s="61"/>
      <c r="D5" s="61"/>
      <c r="E5" s="61"/>
      <c r="F5" s="61"/>
      <c r="G5" s="61"/>
      <c r="H5" s="61"/>
      <c r="I5" s="61"/>
      <c r="J5" s="56"/>
      <c r="K5" s="56"/>
    </row>
    <row r="6" spans="1:11" ht="15.75" thickBot="1">
      <c r="A6" s="55" t="s">
        <v>18</v>
      </c>
      <c r="B6" s="55"/>
      <c r="C6" s="66"/>
      <c r="D6" s="66"/>
      <c r="E6" s="66"/>
      <c r="F6" s="66"/>
      <c r="G6" s="66"/>
      <c r="H6" s="66"/>
      <c r="I6" s="66"/>
      <c r="J6" s="46" t="s">
        <v>19</v>
      </c>
      <c r="K6" s="53"/>
    </row>
    <row r="7" spans="1:26" ht="36" customHeight="1" thickBot="1">
      <c r="A7" s="47" t="s">
        <v>15</v>
      </c>
      <c r="B7" s="48" t="s">
        <v>2</v>
      </c>
      <c r="C7" s="49" t="s">
        <v>0</v>
      </c>
      <c r="D7" s="50" t="s">
        <v>34</v>
      </c>
      <c r="E7" s="51" t="s">
        <v>0</v>
      </c>
      <c r="F7" s="51"/>
      <c r="G7" s="51" t="s">
        <v>0</v>
      </c>
      <c r="H7" s="50" t="s">
        <v>35</v>
      </c>
      <c r="I7" s="51" t="s">
        <v>0</v>
      </c>
      <c r="J7" s="51" t="s">
        <v>6</v>
      </c>
      <c r="K7" s="52" t="s">
        <v>21</v>
      </c>
      <c r="M7" s="20">
        <v>0.5</v>
      </c>
      <c r="N7" s="2" t="s">
        <v>7</v>
      </c>
      <c r="O7" s="3" t="s">
        <v>8</v>
      </c>
      <c r="P7" s="4" t="s">
        <v>10</v>
      </c>
      <c r="Q7" s="4" t="s">
        <v>1</v>
      </c>
      <c r="R7" s="4" t="s">
        <v>9</v>
      </c>
      <c r="S7" s="21">
        <v>2</v>
      </c>
      <c r="T7" s="4" t="s">
        <v>7</v>
      </c>
      <c r="U7" s="4" t="s">
        <v>8</v>
      </c>
      <c r="V7" s="4" t="s">
        <v>10</v>
      </c>
      <c r="W7" s="15" t="s">
        <v>1</v>
      </c>
      <c r="X7" s="15" t="s">
        <v>9</v>
      </c>
      <c r="Z7" s="6" t="s">
        <v>11</v>
      </c>
    </row>
    <row r="8" spans="1:26" ht="16.5">
      <c r="A8" s="7">
        <v>1</v>
      </c>
      <c r="B8" s="32"/>
      <c r="C8" s="37"/>
      <c r="D8" s="33"/>
      <c r="E8" s="33"/>
      <c r="F8" s="33" t="s">
        <v>4</v>
      </c>
      <c r="G8" s="33"/>
      <c r="H8" s="33"/>
      <c r="I8" s="33"/>
      <c r="J8" s="33"/>
      <c r="K8" s="39"/>
      <c r="M8" s="7">
        <v>1</v>
      </c>
      <c r="N8" s="8">
        <f>IF(C8=0.5,D8+50,0)*J8</f>
        <v>0</v>
      </c>
      <c r="O8" s="9">
        <f>IF(E8=0.5,D8+50,0)*J8</f>
        <v>0</v>
      </c>
      <c r="P8" s="9">
        <f>IF(G8=0.5,H8+50,0)*J8</f>
        <v>0</v>
      </c>
      <c r="Q8" s="9">
        <f>IF(I8=0.5,H8+50,0)*J8</f>
        <v>0</v>
      </c>
      <c r="R8" s="16">
        <f>SUM(N8:Q8)</f>
        <v>0</v>
      </c>
      <c r="S8" s="7">
        <v>1</v>
      </c>
      <c r="T8" s="8">
        <f>IF(C8=2,D8+50,0)*J8</f>
        <v>0</v>
      </c>
      <c r="U8" s="9">
        <f>IF(E8=2,D8+50,0)*J8</f>
        <v>0</v>
      </c>
      <c r="V8" s="9">
        <f>IF(G8=2,H8+50,0)*J8</f>
        <v>0</v>
      </c>
      <c r="W8" s="10">
        <f>IF(I8=2,H8+50,0)*J8</f>
        <v>0</v>
      </c>
      <c r="X8" s="18">
        <f>SUM(T8:W8)</f>
        <v>0</v>
      </c>
      <c r="Z8" s="18">
        <f>((D8*2)*J8)+((H8*2)*J8)</f>
        <v>0</v>
      </c>
    </row>
    <row r="9" spans="1:26" ht="16.5">
      <c r="A9" s="11">
        <v>2</v>
      </c>
      <c r="B9" s="34"/>
      <c r="C9" s="37"/>
      <c r="D9" s="33"/>
      <c r="E9" s="33"/>
      <c r="F9" s="33" t="s">
        <v>4</v>
      </c>
      <c r="G9" s="33"/>
      <c r="H9" s="33"/>
      <c r="I9" s="33"/>
      <c r="J9" s="33"/>
      <c r="K9" s="40"/>
      <c r="M9" s="11">
        <v>2</v>
      </c>
      <c r="N9" s="12">
        <f aca="true" t="shared" si="0" ref="N9:N42">IF(C9=0.5,D9+50,0)*J9</f>
        <v>0</v>
      </c>
      <c r="O9" s="13">
        <f aca="true" t="shared" si="1" ref="O9:O42">IF(E9=0.5,D9+50,0)*J9</f>
        <v>0</v>
      </c>
      <c r="P9" s="13">
        <f aca="true" t="shared" si="2" ref="P9:P42">IF(G9=0.5,H9+50,0)*J9</f>
        <v>0</v>
      </c>
      <c r="Q9" s="13">
        <f aca="true" t="shared" si="3" ref="Q9:Q42">IF(I9=0.5,H9+50,0)*J9</f>
        <v>0</v>
      </c>
      <c r="R9" s="17">
        <f aca="true" t="shared" si="4" ref="R9:R42">SUM(N9:Q9)</f>
        <v>0</v>
      </c>
      <c r="S9" s="11">
        <v>2</v>
      </c>
      <c r="T9" s="12">
        <f aca="true" t="shared" si="5" ref="T9:T42">IF(C9=2,D9+50,0)*J9</f>
        <v>0</v>
      </c>
      <c r="U9" s="13">
        <f aca="true" t="shared" si="6" ref="U9:U42">IF(E9=2,D9+50,0)*J9</f>
        <v>0</v>
      </c>
      <c r="V9" s="13">
        <f aca="true" t="shared" si="7" ref="V9:V42">IF(G9=2,H9+50,0)*J9</f>
        <v>0</v>
      </c>
      <c r="W9" s="14">
        <f aca="true" t="shared" si="8" ref="W9:W42">IF(I9=2,H9+50,0)*J9</f>
        <v>0</v>
      </c>
      <c r="X9" s="19">
        <f aca="true" t="shared" si="9" ref="X9:X42">SUM(T9:W9)</f>
        <v>0</v>
      </c>
      <c r="Z9" s="19">
        <f aca="true" t="shared" si="10" ref="Z9:Z42">((D9*2)*J9)+((H9*2)*J9)</f>
        <v>0</v>
      </c>
    </row>
    <row r="10" spans="1:26" ht="16.5">
      <c r="A10" s="11">
        <v>3</v>
      </c>
      <c r="B10" s="34"/>
      <c r="C10" s="37"/>
      <c r="D10" s="33"/>
      <c r="E10" s="33"/>
      <c r="F10" s="33" t="s">
        <v>4</v>
      </c>
      <c r="G10" s="33"/>
      <c r="H10" s="33"/>
      <c r="I10" s="33"/>
      <c r="J10" s="33"/>
      <c r="K10" s="40"/>
      <c r="M10" s="11">
        <v>3</v>
      </c>
      <c r="N10" s="12">
        <f t="shared" si="0"/>
        <v>0</v>
      </c>
      <c r="O10" s="13">
        <f t="shared" si="1"/>
        <v>0</v>
      </c>
      <c r="P10" s="13">
        <f t="shared" si="2"/>
        <v>0</v>
      </c>
      <c r="Q10" s="13">
        <f t="shared" si="3"/>
        <v>0</v>
      </c>
      <c r="R10" s="17">
        <f t="shared" si="4"/>
        <v>0</v>
      </c>
      <c r="S10" s="11">
        <v>3</v>
      </c>
      <c r="T10" s="12">
        <f t="shared" si="5"/>
        <v>0</v>
      </c>
      <c r="U10" s="13">
        <f t="shared" si="6"/>
        <v>0</v>
      </c>
      <c r="V10" s="13">
        <f t="shared" si="7"/>
        <v>0</v>
      </c>
      <c r="W10" s="14">
        <f t="shared" si="8"/>
        <v>0</v>
      </c>
      <c r="X10" s="19">
        <f t="shared" si="9"/>
        <v>0</v>
      </c>
      <c r="Z10" s="19">
        <f t="shared" si="10"/>
        <v>0</v>
      </c>
    </row>
    <row r="11" spans="1:26" ht="16.5">
      <c r="A11" s="11">
        <v>4</v>
      </c>
      <c r="B11" s="34"/>
      <c r="C11" s="37"/>
      <c r="D11" s="33"/>
      <c r="E11" s="33"/>
      <c r="F11" s="33" t="s">
        <v>4</v>
      </c>
      <c r="G11" s="33"/>
      <c r="H11" s="33"/>
      <c r="I11" s="33"/>
      <c r="J11" s="33"/>
      <c r="K11" s="40"/>
      <c r="M11" s="11">
        <v>4</v>
      </c>
      <c r="N11" s="12">
        <f t="shared" si="0"/>
        <v>0</v>
      </c>
      <c r="O11" s="13">
        <f t="shared" si="1"/>
        <v>0</v>
      </c>
      <c r="P11" s="13">
        <f t="shared" si="2"/>
        <v>0</v>
      </c>
      <c r="Q11" s="13">
        <f t="shared" si="3"/>
        <v>0</v>
      </c>
      <c r="R11" s="17">
        <f t="shared" si="4"/>
        <v>0</v>
      </c>
      <c r="S11" s="11">
        <v>4</v>
      </c>
      <c r="T11" s="12">
        <f t="shared" si="5"/>
        <v>0</v>
      </c>
      <c r="U11" s="13">
        <f t="shared" si="6"/>
        <v>0</v>
      </c>
      <c r="V11" s="13">
        <f t="shared" si="7"/>
        <v>0</v>
      </c>
      <c r="W11" s="14">
        <f t="shared" si="8"/>
        <v>0</v>
      </c>
      <c r="X11" s="19">
        <f t="shared" si="9"/>
        <v>0</v>
      </c>
      <c r="Z11" s="19">
        <f t="shared" si="10"/>
        <v>0</v>
      </c>
    </row>
    <row r="12" spans="1:26" ht="16.5">
      <c r="A12" s="11">
        <v>5</v>
      </c>
      <c r="B12" s="34"/>
      <c r="C12" s="37"/>
      <c r="D12" s="33"/>
      <c r="E12" s="33"/>
      <c r="F12" s="33" t="s">
        <v>4</v>
      </c>
      <c r="G12" s="33"/>
      <c r="H12" s="33"/>
      <c r="I12" s="33"/>
      <c r="J12" s="33"/>
      <c r="K12" s="40"/>
      <c r="M12" s="11">
        <v>5</v>
      </c>
      <c r="N12" s="12">
        <f t="shared" si="0"/>
        <v>0</v>
      </c>
      <c r="O12" s="13">
        <f t="shared" si="1"/>
        <v>0</v>
      </c>
      <c r="P12" s="13">
        <f t="shared" si="2"/>
        <v>0</v>
      </c>
      <c r="Q12" s="13">
        <f t="shared" si="3"/>
        <v>0</v>
      </c>
      <c r="R12" s="17">
        <f t="shared" si="4"/>
        <v>0</v>
      </c>
      <c r="S12" s="11">
        <v>5</v>
      </c>
      <c r="T12" s="12">
        <f t="shared" si="5"/>
        <v>0</v>
      </c>
      <c r="U12" s="13">
        <f t="shared" si="6"/>
        <v>0</v>
      </c>
      <c r="V12" s="13">
        <f t="shared" si="7"/>
        <v>0</v>
      </c>
      <c r="W12" s="14">
        <f t="shared" si="8"/>
        <v>0</v>
      </c>
      <c r="X12" s="19">
        <f t="shared" si="9"/>
        <v>0</v>
      </c>
      <c r="Z12" s="19">
        <f t="shared" si="10"/>
        <v>0</v>
      </c>
    </row>
    <row r="13" spans="1:26" ht="16.5">
      <c r="A13" s="11">
        <v>6</v>
      </c>
      <c r="B13" s="34"/>
      <c r="C13" s="37"/>
      <c r="D13" s="33"/>
      <c r="E13" s="33"/>
      <c r="F13" s="33" t="s">
        <v>4</v>
      </c>
      <c r="G13" s="33"/>
      <c r="H13" s="33"/>
      <c r="I13" s="33"/>
      <c r="J13" s="33"/>
      <c r="K13" s="40"/>
      <c r="M13" s="11">
        <v>6</v>
      </c>
      <c r="N13" s="12">
        <f t="shared" si="0"/>
        <v>0</v>
      </c>
      <c r="O13" s="13">
        <f t="shared" si="1"/>
        <v>0</v>
      </c>
      <c r="P13" s="13">
        <f t="shared" si="2"/>
        <v>0</v>
      </c>
      <c r="Q13" s="13">
        <f t="shared" si="3"/>
        <v>0</v>
      </c>
      <c r="R13" s="17">
        <f t="shared" si="4"/>
        <v>0</v>
      </c>
      <c r="S13" s="11">
        <v>6</v>
      </c>
      <c r="T13" s="12">
        <f t="shared" si="5"/>
        <v>0</v>
      </c>
      <c r="U13" s="13">
        <f t="shared" si="6"/>
        <v>0</v>
      </c>
      <c r="V13" s="13">
        <f t="shared" si="7"/>
        <v>0</v>
      </c>
      <c r="W13" s="14">
        <f t="shared" si="8"/>
        <v>0</v>
      </c>
      <c r="X13" s="19">
        <f t="shared" si="9"/>
        <v>0</v>
      </c>
      <c r="Z13" s="19">
        <f t="shared" si="10"/>
        <v>0</v>
      </c>
    </row>
    <row r="14" spans="1:26" ht="16.5">
      <c r="A14" s="11">
        <v>7</v>
      </c>
      <c r="B14" s="34"/>
      <c r="C14" s="37"/>
      <c r="D14" s="33"/>
      <c r="E14" s="33"/>
      <c r="F14" s="33" t="s">
        <v>4</v>
      </c>
      <c r="G14" s="33"/>
      <c r="H14" s="33"/>
      <c r="I14" s="33"/>
      <c r="J14" s="33"/>
      <c r="K14" s="40"/>
      <c r="M14" s="11">
        <v>7</v>
      </c>
      <c r="N14" s="12">
        <f t="shared" si="0"/>
        <v>0</v>
      </c>
      <c r="O14" s="13">
        <f t="shared" si="1"/>
        <v>0</v>
      </c>
      <c r="P14" s="13">
        <f t="shared" si="2"/>
        <v>0</v>
      </c>
      <c r="Q14" s="13">
        <f t="shared" si="3"/>
        <v>0</v>
      </c>
      <c r="R14" s="17">
        <f t="shared" si="4"/>
        <v>0</v>
      </c>
      <c r="S14" s="11">
        <v>7</v>
      </c>
      <c r="T14" s="12">
        <f t="shared" si="5"/>
        <v>0</v>
      </c>
      <c r="U14" s="13">
        <f t="shared" si="6"/>
        <v>0</v>
      </c>
      <c r="V14" s="13">
        <f t="shared" si="7"/>
        <v>0</v>
      </c>
      <c r="W14" s="14">
        <f t="shared" si="8"/>
        <v>0</v>
      </c>
      <c r="X14" s="19">
        <f t="shared" si="9"/>
        <v>0</v>
      </c>
      <c r="Z14" s="19">
        <f t="shared" si="10"/>
        <v>0</v>
      </c>
    </row>
    <row r="15" spans="1:26" ht="16.5">
      <c r="A15" s="11">
        <v>8</v>
      </c>
      <c r="B15" s="34"/>
      <c r="C15" s="37"/>
      <c r="D15" s="33"/>
      <c r="E15" s="33"/>
      <c r="F15" s="33" t="s">
        <v>4</v>
      </c>
      <c r="G15" s="33"/>
      <c r="H15" s="33"/>
      <c r="I15" s="33"/>
      <c r="J15" s="33"/>
      <c r="K15" s="40"/>
      <c r="M15" s="11">
        <v>8</v>
      </c>
      <c r="N15" s="12">
        <f t="shared" si="0"/>
        <v>0</v>
      </c>
      <c r="O15" s="13">
        <f t="shared" si="1"/>
        <v>0</v>
      </c>
      <c r="P15" s="13">
        <f t="shared" si="2"/>
        <v>0</v>
      </c>
      <c r="Q15" s="13">
        <f t="shared" si="3"/>
        <v>0</v>
      </c>
      <c r="R15" s="17">
        <f t="shared" si="4"/>
        <v>0</v>
      </c>
      <c r="S15" s="11">
        <v>8</v>
      </c>
      <c r="T15" s="12">
        <f t="shared" si="5"/>
        <v>0</v>
      </c>
      <c r="U15" s="13">
        <f t="shared" si="6"/>
        <v>0</v>
      </c>
      <c r="V15" s="13">
        <f t="shared" si="7"/>
        <v>0</v>
      </c>
      <c r="W15" s="14">
        <f t="shared" si="8"/>
        <v>0</v>
      </c>
      <c r="X15" s="19">
        <f t="shared" si="9"/>
        <v>0</v>
      </c>
      <c r="Z15" s="19">
        <f t="shared" si="10"/>
        <v>0</v>
      </c>
    </row>
    <row r="16" spans="1:26" ht="16.5">
      <c r="A16" s="11">
        <v>9</v>
      </c>
      <c r="B16" s="34"/>
      <c r="C16" s="37"/>
      <c r="D16" s="33"/>
      <c r="E16" s="33"/>
      <c r="F16" s="33" t="s">
        <v>4</v>
      </c>
      <c r="G16" s="33"/>
      <c r="H16" s="33"/>
      <c r="I16" s="33"/>
      <c r="J16" s="33"/>
      <c r="K16" s="40"/>
      <c r="M16" s="11">
        <v>9</v>
      </c>
      <c r="N16" s="12">
        <f t="shared" si="0"/>
        <v>0</v>
      </c>
      <c r="O16" s="13">
        <f t="shared" si="1"/>
        <v>0</v>
      </c>
      <c r="P16" s="13">
        <f t="shared" si="2"/>
        <v>0</v>
      </c>
      <c r="Q16" s="13">
        <f t="shared" si="3"/>
        <v>0</v>
      </c>
      <c r="R16" s="17">
        <f t="shared" si="4"/>
        <v>0</v>
      </c>
      <c r="S16" s="11">
        <v>9</v>
      </c>
      <c r="T16" s="12">
        <f t="shared" si="5"/>
        <v>0</v>
      </c>
      <c r="U16" s="13">
        <f t="shared" si="6"/>
        <v>0</v>
      </c>
      <c r="V16" s="13">
        <f t="shared" si="7"/>
        <v>0</v>
      </c>
      <c r="W16" s="14">
        <f t="shared" si="8"/>
        <v>0</v>
      </c>
      <c r="X16" s="19">
        <f t="shared" si="9"/>
        <v>0</v>
      </c>
      <c r="Z16" s="19">
        <f t="shared" si="10"/>
        <v>0</v>
      </c>
    </row>
    <row r="17" spans="1:26" ht="16.5">
      <c r="A17" s="11">
        <v>10</v>
      </c>
      <c r="B17" s="34"/>
      <c r="C17" s="37"/>
      <c r="D17" s="33"/>
      <c r="E17" s="33"/>
      <c r="F17" s="33" t="s">
        <v>4</v>
      </c>
      <c r="G17" s="33"/>
      <c r="H17" s="33"/>
      <c r="I17" s="33"/>
      <c r="J17" s="33"/>
      <c r="K17" s="40"/>
      <c r="M17" s="11">
        <v>10</v>
      </c>
      <c r="N17" s="12">
        <f t="shared" si="0"/>
        <v>0</v>
      </c>
      <c r="O17" s="13">
        <f t="shared" si="1"/>
        <v>0</v>
      </c>
      <c r="P17" s="13">
        <f t="shared" si="2"/>
        <v>0</v>
      </c>
      <c r="Q17" s="13">
        <f t="shared" si="3"/>
        <v>0</v>
      </c>
      <c r="R17" s="17">
        <f t="shared" si="4"/>
        <v>0</v>
      </c>
      <c r="S17" s="11">
        <v>10</v>
      </c>
      <c r="T17" s="12">
        <f t="shared" si="5"/>
        <v>0</v>
      </c>
      <c r="U17" s="13">
        <f t="shared" si="6"/>
        <v>0</v>
      </c>
      <c r="V17" s="13">
        <f t="shared" si="7"/>
        <v>0</v>
      </c>
      <c r="W17" s="14">
        <f t="shared" si="8"/>
        <v>0</v>
      </c>
      <c r="X17" s="19">
        <f t="shared" si="9"/>
        <v>0</v>
      </c>
      <c r="Z17" s="19">
        <f t="shared" si="10"/>
        <v>0</v>
      </c>
    </row>
    <row r="18" spans="1:26" ht="16.5">
      <c r="A18" s="11">
        <v>11</v>
      </c>
      <c r="B18" s="34"/>
      <c r="C18" s="37"/>
      <c r="D18" s="33"/>
      <c r="E18" s="33"/>
      <c r="F18" s="33" t="s">
        <v>4</v>
      </c>
      <c r="G18" s="33"/>
      <c r="H18" s="33"/>
      <c r="I18" s="33"/>
      <c r="J18" s="33"/>
      <c r="K18" s="40"/>
      <c r="M18" s="11">
        <v>11</v>
      </c>
      <c r="N18" s="12">
        <f t="shared" si="0"/>
        <v>0</v>
      </c>
      <c r="O18" s="13">
        <f t="shared" si="1"/>
        <v>0</v>
      </c>
      <c r="P18" s="13">
        <f t="shared" si="2"/>
        <v>0</v>
      </c>
      <c r="Q18" s="13">
        <f t="shared" si="3"/>
        <v>0</v>
      </c>
      <c r="R18" s="17">
        <f t="shared" si="4"/>
        <v>0</v>
      </c>
      <c r="S18" s="11">
        <v>11</v>
      </c>
      <c r="T18" s="12">
        <f t="shared" si="5"/>
        <v>0</v>
      </c>
      <c r="U18" s="13">
        <f t="shared" si="6"/>
        <v>0</v>
      </c>
      <c r="V18" s="13">
        <f t="shared" si="7"/>
        <v>0</v>
      </c>
      <c r="W18" s="14">
        <f t="shared" si="8"/>
        <v>0</v>
      </c>
      <c r="X18" s="19">
        <f t="shared" si="9"/>
        <v>0</v>
      </c>
      <c r="Z18" s="19">
        <f t="shared" si="10"/>
        <v>0</v>
      </c>
    </row>
    <row r="19" spans="1:26" ht="16.5">
      <c r="A19" s="11">
        <v>12</v>
      </c>
      <c r="B19" s="34"/>
      <c r="C19" s="37"/>
      <c r="D19" s="33"/>
      <c r="E19" s="33"/>
      <c r="F19" s="33" t="s">
        <v>4</v>
      </c>
      <c r="G19" s="33"/>
      <c r="H19" s="33"/>
      <c r="I19" s="33"/>
      <c r="J19" s="33"/>
      <c r="K19" s="40"/>
      <c r="M19" s="11">
        <v>12</v>
      </c>
      <c r="N19" s="12">
        <f t="shared" si="0"/>
        <v>0</v>
      </c>
      <c r="O19" s="13">
        <f t="shared" si="1"/>
        <v>0</v>
      </c>
      <c r="P19" s="13">
        <f t="shared" si="2"/>
        <v>0</v>
      </c>
      <c r="Q19" s="13">
        <f t="shared" si="3"/>
        <v>0</v>
      </c>
      <c r="R19" s="17">
        <f t="shared" si="4"/>
        <v>0</v>
      </c>
      <c r="S19" s="11">
        <v>12</v>
      </c>
      <c r="T19" s="12">
        <f t="shared" si="5"/>
        <v>0</v>
      </c>
      <c r="U19" s="13">
        <f t="shared" si="6"/>
        <v>0</v>
      </c>
      <c r="V19" s="13">
        <f t="shared" si="7"/>
        <v>0</v>
      </c>
      <c r="W19" s="14">
        <f t="shared" si="8"/>
        <v>0</v>
      </c>
      <c r="X19" s="19">
        <f t="shared" si="9"/>
        <v>0</v>
      </c>
      <c r="Z19" s="19">
        <f t="shared" si="10"/>
        <v>0</v>
      </c>
    </row>
    <row r="20" spans="1:26" ht="16.5">
      <c r="A20" s="11">
        <v>13</v>
      </c>
      <c r="B20" s="34"/>
      <c r="C20" s="37"/>
      <c r="D20" s="33"/>
      <c r="E20" s="33"/>
      <c r="F20" s="33" t="s">
        <v>4</v>
      </c>
      <c r="G20" s="33"/>
      <c r="H20" s="33"/>
      <c r="I20" s="33"/>
      <c r="J20" s="33"/>
      <c r="K20" s="40"/>
      <c r="M20" s="11">
        <v>13</v>
      </c>
      <c r="N20" s="12">
        <f t="shared" si="0"/>
        <v>0</v>
      </c>
      <c r="O20" s="13">
        <f t="shared" si="1"/>
        <v>0</v>
      </c>
      <c r="P20" s="13">
        <f t="shared" si="2"/>
        <v>0</v>
      </c>
      <c r="Q20" s="13">
        <f t="shared" si="3"/>
        <v>0</v>
      </c>
      <c r="R20" s="17">
        <f t="shared" si="4"/>
        <v>0</v>
      </c>
      <c r="S20" s="11">
        <v>13</v>
      </c>
      <c r="T20" s="12">
        <f t="shared" si="5"/>
        <v>0</v>
      </c>
      <c r="U20" s="13">
        <f t="shared" si="6"/>
        <v>0</v>
      </c>
      <c r="V20" s="13">
        <f t="shared" si="7"/>
        <v>0</v>
      </c>
      <c r="W20" s="14">
        <f t="shared" si="8"/>
        <v>0</v>
      </c>
      <c r="X20" s="19">
        <f t="shared" si="9"/>
        <v>0</v>
      </c>
      <c r="Z20" s="19">
        <f t="shared" si="10"/>
        <v>0</v>
      </c>
    </row>
    <row r="21" spans="1:26" ht="16.5">
      <c r="A21" s="11">
        <v>14</v>
      </c>
      <c r="B21" s="34"/>
      <c r="C21" s="37"/>
      <c r="D21" s="33"/>
      <c r="E21" s="33"/>
      <c r="F21" s="33" t="s">
        <v>4</v>
      </c>
      <c r="G21" s="33"/>
      <c r="H21" s="33"/>
      <c r="I21" s="33"/>
      <c r="J21" s="33"/>
      <c r="K21" s="40"/>
      <c r="M21" s="11">
        <v>14</v>
      </c>
      <c r="N21" s="12">
        <f t="shared" si="0"/>
        <v>0</v>
      </c>
      <c r="O21" s="13">
        <f t="shared" si="1"/>
        <v>0</v>
      </c>
      <c r="P21" s="13">
        <f t="shared" si="2"/>
        <v>0</v>
      </c>
      <c r="Q21" s="13">
        <f t="shared" si="3"/>
        <v>0</v>
      </c>
      <c r="R21" s="17">
        <f t="shared" si="4"/>
        <v>0</v>
      </c>
      <c r="S21" s="11">
        <v>14</v>
      </c>
      <c r="T21" s="12">
        <f t="shared" si="5"/>
        <v>0</v>
      </c>
      <c r="U21" s="13">
        <f t="shared" si="6"/>
        <v>0</v>
      </c>
      <c r="V21" s="13">
        <f t="shared" si="7"/>
        <v>0</v>
      </c>
      <c r="W21" s="14">
        <f t="shared" si="8"/>
        <v>0</v>
      </c>
      <c r="X21" s="19">
        <f t="shared" si="9"/>
        <v>0</v>
      </c>
      <c r="Z21" s="19">
        <f t="shared" si="10"/>
        <v>0</v>
      </c>
    </row>
    <row r="22" spans="1:26" ht="16.5">
      <c r="A22" s="11">
        <v>15</v>
      </c>
      <c r="B22" s="34"/>
      <c r="C22" s="37"/>
      <c r="D22" s="33"/>
      <c r="E22" s="33"/>
      <c r="F22" s="33" t="s">
        <v>4</v>
      </c>
      <c r="G22" s="33"/>
      <c r="H22" s="33"/>
      <c r="I22" s="33"/>
      <c r="J22" s="33"/>
      <c r="K22" s="40"/>
      <c r="M22" s="11">
        <v>15</v>
      </c>
      <c r="N22" s="12">
        <f t="shared" si="0"/>
        <v>0</v>
      </c>
      <c r="O22" s="13">
        <f t="shared" si="1"/>
        <v>0</v>
      </c>
      <c r="P22" s="13">
        <f t="shared" si="2"/>
        <v>0</v>
      </c>
      <c r="Q22" s="13">
        <f t="shared" si="3"/>
        <v>0</v>
      </c>
      <c r="R22" s="17">
        <f t="shared" si="4"/>
        <v>0</v>
      </c>
      <c r="S22" s="11">
        <v>15</v>
      </c>
      <c r="T22" s="12">
        <f t="shared" si="5"/>
        <v>0</v>
      </c>
      <c r="U22" s="13">
        <f t="shared" si="6"/>
        <v>0</v>
      </c>
      <c r="V22" s="13">
        <f t="shared" si="7"/>
        <v>0</v>
      </c>
      <c r="W22" s="14">
        <f t="shared" si="8"/>
        <v>0</v>
      </c>
      <c r="X22" s="19">
        <f t="shared" si="9"/>
        <v>0</v>
      </c>
      <c r="Z22" s="19">
        <f t="shared" si="10"/>
        <v>0</v>
      </c>
    </row>
    <row r="23" spans="1:26" ht="16.5">
      <c r="A23" s="11">
        <v>16</v>
      </c>
      <c r="B23" s="34"/>
      <c r="C23" s="37"/>
      <c r="D23" s="33"/>
      <c r="E23" s="33"/>
      <c r="F23" s="33" t="s">
        <v>4</v>
      </c>
      <c r="G23" s="33"/>
      <c r="H23" s="33"/>
      <c r="I23" s="33"/>
      <c r="J23" s="33"/>
      <c r="K23" s="40"/>
      <c r="M23" s="11">
        <v>16</v>
      </c>
      <c r="N23" s="12">
        <f t="shared" si="0"/>
        <v>0</v>
      </c>
      <c r="O23" s="13">
        <f t="shared" si="1"/>
        <v>0</v>
      </c>
      <c r="P23" s="13">
        <f t="shared" si="2"/>
        <v>0</v>
      </c>
      <c r="Q23" s="13">
        <f t="shared" si="3"/>
        <v>0</v>
      </c>
      <c r="R23" s="17">
        <f t="shared" si="4"/>
        <v>0</v>
      </c>
      <c r="S23" s="11">
        <v>16</v>
      </c>
      <c r="T23" s="12">
        <f t="shared" si="5"/>
        <v>0</v>
      </c>
      <c r="U23" s="13">
        <f t="shared" si="6"/>
        <v>0</v>
      </c>
      <c r="V23" s="13">
        <f t="shared" si="7"/>
        <v>0</v>
      </c>
      <c r="W23" s="14">
        <f t="shared" si="8"/>
        <v>0</v>
      </c>
      <c r="X23" s="19">
        <f t="shared" si="9"/>
        <v>0</v>
      </c>
      <c r="Z23" s="19">
        <f t="shared" si="10"/>
        <v>0</v>
      </c>
    </row>
    <row r="24" spans="1:26" ht="16.5">
      <c r="A24" s="11">
        <v>17</v>
      </c>
      <c r="B24" s="34"/>
      <c r="C24" s="37"/>
      <c r="D24" s="33"/>
      <c r="E24" s="33"/>
      <c r="F24" s="33" t="s">
        <v>4</v>
      </c>
      <c r="G24" s="33"/>
      <c r="H24" s="33"/>
      <c r="I24" s="33"/>
      <c r="J24" s="33"/>
      <c r="K24" s="40"/>
      <c r="M24" s="11">
        <v>17</v>
      </c>
      <c r="N24" s="12">
        <f t="shared" si="0"/>
        <v>0</v>
      </c>
      <c r="O24" s="13">
        <f t="shared" si="1"/>
        <v>0</v>
      </c>
      <c r="P24" s="13">
        <f t="shared" si="2"/>
        <v>0</v>
      </c>
      <c r="Q24" s="13">
        <f t="shared" si="3"/>
        <v>0</v>
      </c>
      <c r="R24" s="17">
        <f t="shared" si="4"/>
        <v>0</v>
      </c>
      <c r="S24" s="11">
        <v>17</v>
      </c>
      <c r="T24" s="12">
        <f t="shared" si="5"/>
        <v>0</v>
      </c>
      <c r="U24" s="13">
        <f t="shared" si="6"/>
        <v>0</v>
      </c>
      <c r="V24" s="13">
        <f t="shared" si="7"/>
        <v>0</v>
      </c>
      <c r="W24" s="14">
        <f t="shared" si="8"/>
        <v>0</v>
      </c>
      <c r="X24" s="19">
        <f t="shared" si="9"/>
        <v>0</v>
      </c>
      <c r="Z24" s="19">
        <f t="shared" si="10"/>
        <v>0</v>
      </c>
    </row>
    <row r="25" spans="1:26" ht="16.5">
      <c r="A25" s="11">
        <v>18</v>
      </c>
      <c r="B25" s="34"/>
      <c r="C25" s="37"/>
      <c r="D25" s="33"/>
      <c r="E25" s="33"/>
      <c r="F25" s="33" t="s">
        <v>4</v>
      </c>
      <c r="G25" s="33"/>
      <c r="H25" s="33"/>
      <c r="I25" s="33"/>
      <c r="J25" s="33"/>
      <c r="K25" s="40"/>
      <c r="M25" s="11">
        <v>18</v>
      </c>
      <c r="N25" s="12">
        <f t="shared" si="0"/>
        <v>0</v>
      </c>
      <c r="O25" s="13">
        <f t="shared" si="1"/>
        <v>0</v>
      </c>
      <c r="P25" s="13">
        <f t="shared" si="2"/>
        <v>0</v>
      </c>
      <c r="Q25" s="13">
        <f t="shared" si="3"/>
        <v>0</v>
      </c>
      <c r="R25" s="17">
        <f t="shared" si="4"/>
        <v>0</v>
      </c>
      <c r="S25" s="11">
        <v>18</v>
      </c>
      <c r="T25" s="12">
        <f t="shared" si="5"/>
        <v>0</v>
      </c>
      <c r="U25" s="13">
        <f t="shared" si="6"/>
        <v>0</v>
      </c>
      <c r="V25" s="13">
        <f t="shared" si="7"/>
        <v>0</v>
      </c>
      <c r="W25" s="14">
        <f t="shared" si="8"/>
        <v>0</v>
      </c>
      <c r="X25" s="19">
        <f t="shared" si="9"/>
        <v>0</v>
      </c>
      <c r="Z25" s="19">
        <f t="shared" si="10"/>
        <v>0</v>
      </c>
    </row>
    <row r="26" spans="1:26" ht="16.5">
      <c r="A26" s="11">
        <v>19</v>
      </c>
      <c r="B26" s="34"/>
      <c r="C26" s="37"/>
      <c r="D26" s="33"/>
      <c r="E26" s="33"/>
      <c r="F26" s="33" t="s">
        <v>4</v>
      </c>
      <c r="G26" s="33"/>
      <c r="H26" s="33"/>
      <c r="I26" s="33"/>
      <c r="J26" s="33"/>
      <c r="K26" s="40"/>
      <c r="M26" s="11">
        <v>19</v>
      </c>
      <c r="N26" s="12">
        <f t="shared" si="0"/>
        <v>0</v>
      </c>
      <c r="O26" s="13">
        <f t="shared" si="1"/>
        <v>0</v>
      </c>
      <c r="P26" s="13">
        <f t="shared" si="2"/>
        <v>0</v>
      </c>
      <c r="Q26" s="13">
        <f t="shared" si="3"/>
        <v>0</v>
      </c>
      <c r="R26" s="17">
        <f t="shared" si="4"/>
        <v>0</v>
      </c>
      <c r="S26" s="11">
        <v>19</v>
      </c>
      <c r="T26" s="12">
        <f t="shared" si="5"/>
        <v>0</v>
      </c>
      <c r="U26" s="13">
        <f t="shared" si="6"/>
        <v>0</v>
      </c>
      <c r="V26" s="13">
        <f t="shared" si="7"/>
        <v>0</v>
      </c>
      <c r="W26" s="14">
        <f t="shared" si="8"/>
        <v>0</v>
      </c>
      <c r="X26" s="19">
        <f t="shared" si="9"/>
        <v>0</v>
      </c>
      <c r="Z26" s="19">
        <f t="shared" si="10"/>
        <v>0</v>
      </c>
    </row>
    <row r="27" spans="1:26" ht="16.5">
      <c r="A27" s="11">
        <v>20</v>
      </c>
      <c r="B27" s="34"/>
      <c r="C27" s="37"/>
      <c r="D27" s="33"/>
      <c r="E27" s="33"/>
      <c r="F27" s="33" t="s">
        <v>4</v>
      </c>
      <c r="G27" s="33"/>
      <c r="H27" s="33"/>
      <c r="I27" s="33"/>
      <c r="J27" s="33"/>
      <c r="K27" s="40"/>
      <c r="M27" s="11">
        <v>20</v>
      </c>
      <c r="N27" s="12">
        <f t="shared" si="0"/>
        <v>0</v>
      </c>
      <c r="O27" s="13">
        <f t="shared" si="1"/>
        <v>0</v>
      </c>
      <c r="P27" s="13">
        <f t="shared" si="2"/>
        <v>0</v>
      </c>
      <c r="Q27" s="13">
        <f t="shared" si="3"/>
        <v>0</v>
      </c>
      <c r="R27" s="17">
        <f t="shared" si="4"/>
        <v>0</v>
      </c>
      <c r="S27" s="11">
        <v>20</v>
      </c>
      <c r="T27" s="12">
        <f t="shared" si="5"/>
        <v>0</v>
      </c>
      <c r="U27" s="13">
        <f t="shared" si="6"/>
        <v>0</v>
      </c>
      <c r="V27" s="13">
        <f t="shared" si="7"/>
        <v>0</v>
      </c>
      <c r="W27" s="14">
        <f t="shared" si="8"/>
        <v>0</v>
      </c>
      <c r="X27" s="19">
        <f t="shared" si="9"/>
        <v>0</v>
      </c>
      <c r="Z27" s="19">
        <f t="shared" si="10"/>
        <v>0</v>
      </c>
    </row>
    <row r="28" spans="1:26" ht="16.5">
      <c r="A28" s="11">
        <v>21</v>
      </c>
      <c r="B28" s="34"/>
      <c r="C28" s="37"/>
      <c r="D28" s="33"/>
      <c r="E28" s="33"/>
      <c r="F28" s="33" t="s">
        <v>4</v>
      </c>
      <c r="G28" s="33"/>
      <c r="H28" s="33"/>
      <c r="I28" s="33"/>
      <c r="J28" s="33"/>
      <c r="K28" s="40"/>
      <c r="M28" s="11">
        <v>21</v>
      </c>
      <c r="N28" s="12">
        <f t="shared" si="0"/>
        <v>0</v>
      </c>
      <c r="O28" s="13">
        <f t="shared" si="1"/>
        <v>0</v>
      </c>
      <c r="P28" s="13">
        <f t="shared" si="2"/>
        <v>0</v>
      </c>
      <c r="Q28" s="13">
        <f t="shared" si="3"/>
        <v>0</v>
      </c>
      <c r="R28" s="17">
        <f t="shared" si="4"/>
        <v>0</v>
      </c>
      <c r="S28" s="11">
        <v>21</v>
      </c>
      <c r="T28" s="12">
        <f t="shared" si="5"/>
        <v>0</v>
      </c>
      <c r="U28" s="13">
        <f t="shared" si="6"/>
        <v>0</v>
      </c>
      <c r="V28" s="13">
        <f t="shared" si="7"/>
        <v>0</v>
      </c>
      <c r="W28" s="14">
        <f t="shared" si="8"/>
        <v>0</v>
      </c>
      <c r="X28" s="19">
        <f t="shared" si="9"/>
        <v>0</v>
      </c>
      <c r="Z28" s="19">
        <f t="shared" si="10"/>
        <v>0</v>
      </c>
    </row>
    <row r="29" spans="1:26" ht="16.5">
      <c r="A29" s="11">
        <v>22</v>
      </c>
      <c r="B29" s="34"/>
      <c r="C29" s="37"/>
      <c r="D29" s="33"/>
      <c r="E29" s="33"/>
      <c r="F29" s="33" t="s">
        <v>4</v>
      </c>
      <c r="G29" s="33"/>
      <c r="H29" s="33"/>
      <c r="I29" s="33"/>
      <c r="J29" s="33"/>
      <c r="K29" s="40"/>
      <c r="M29" s="11">
        <v>22</v>
      </c>
      <c r="N29" s="12">
        <f t="shared" si="0"/>
        <v>0</v>
      </c>
      <c r="O29" s="13">
        <f t="shared" si="1"/>
        <v>0</v>
      </c>
      <c r="P29" s="13">
        <f t="shared" si="2"/>
        <v>0</v>
      </c>
      <c r="Q29" s="13">
        <f t="shared" si="3"/>
        <v>0</v>
      </c>
      <c r="R29" s="17">
        <f t="shared" si="4"/>
        <v>0</v>
      </c>
      <c r="S29" s="11">
        <v>22</v>
      </c>
      <c r="T29" s="12">
        <f t="shared" si="5"/>
        <v>0</v>
      </c>
      <c r="U29" s="13">
        <f t="shared" si="6"/>
        <v>0</v>
      </c>
      <c r="V29" s="13">
        <f t="shared" si="7"/>
        <v>0</v>
      </c>
      <c r="W29" s="14">
        <f t="shared" si="8"/>
        <v>0</v>
      </c>
      <c r="X29" s="19">
        <f t="shared" si="9"/>
        <v>0</v>
      </c>
      <c r="Z29" s="19">
        <f t="shared" si="10"/>
        <v>0</v>
      </c>
    </row>
    <row r="30" spans="1:26" ht="16.5">
      <c r="A30" s="11">
        <v>23</v>
      </c>
      <c r="B30" s="34"/>
      <c r="C30" s="37"/>
      <c r="D30" s="33"/>
      <c r="E30" s="33"/>
      <c r="F30" s="33" t="s">
        <v>4</v>
      </c>
      <c r="G30" s="33"/>
      <c r="H30" s="33"/>
      <c r="I30" s="33"/>
      <c r="J30" s="33"/>
      <c r="K30" s="40"/>
      <c r="M30" s="11">
        <v>23</v>
      </c>
      <c r="N30" s="12">
        <f t="shared" si="0"/>
        <v>0</v>
      </c>
      <c r="O30" s="13">
        <f t="shared" si="1"/>
        <v>0</v>
      </c>
      <c r="P30" s="13">
        <f t="shared" si="2"/>
        <v>0</v>
      </c>
      <c r="Q30" s="13">
        <f t="shared" si="3"/>
        <v>0</v>
      </c>
      <c r="R30" s="17">
        <f t="shared" si="4"/>
        <v>0</v>
      </c>
      <c r="S30" s="11">
        <v>23</v>
      </c>
      <c r="T30" s="12">
        <f t="shared" si="5"/>
        <v>0</v>
      </c>
      <c r="U30" s="13">
        <f t="shared" si="6"/>
        <v>0</v>
      </c>
      <c r="V30" s="13">
        <f t="shared" si="7"/>
        <v>0</v>
      </c>
      <c r="W30" s="14">
        <f t="shared" si="8"/>
        <v>0</v>
      </c>
      <c r="X30" s="19">
        <f t="shared" si="9"/>
        <v>0</v>
      </c>
      <c r="Z30" s="19">
        <f t="shared" si="10"/>
        <v>0</v>
      </c>
    </row>
    <row r="31" spans="1:26" ht="16.5">
      <c r="A31" s="11">
        <v>24</v>
      </c>
      <c r="B31" s="34"/>
      <c r="C31" s="37"/>
      <c r="D31" s="33"/>
      <c r="E31" s="33"/>
      <c r="F31" s="33" t="s">
        <v>4</v>
      </c>
      <c r="G31" s="33"/>
      <c r="H31" s="33"/>
      <c r="I31" s="33"/>
      <c r="J31" s="33"/>
      <c r="K31" s="40"/>
      <c r="M31" s="11">
        <v>24</v>
      </c>
      <c r="N31" s="12">
        <f t="shared" si="0"/>
        <v>0</v>
      </c>
      <c r="O31" s="13">
        <f t="shared" si="1"/>
        <v>0</v>
      </c>
      <c r="P31" s="13">
        <f t="shared" si="2"/>
        <v>0</v>
      </c>
      <c r="Q31" s="13">
        <f t="shared" si="3"/>
        <v>0</v>
      </c>
      <c r="R31" s="17">
        <f t="shared" si="4"/>
        <v>0</v>
      </c>
      <c r="S31" s="11">
        <v>24</v>
      </c>
      <c r="T31" s="12">
        <f t="shared" si="5"/>
        <v>0</v>
      </c>
      <c r="U31" s="13">
        <f t="shared" si="6"/>
        <v>0</v>
      </c>
      <c r="V31" s="13">
        <f t="shared" si="7"/>
        <v>0</v>
      </c>
      <c r="W31" s="14">
        <f t="shared" si="8"/>
        <v>0</v>
      </c>
      <c r="X31" s="19">
        <f t="shared" si="9"/>
        <v>0</v>
      </c>
      <c r="Z31" s="19">
        <f t="shared" si="10"/>
        <v>0</v>
      </c>
    </row>
    <row r="32" spans="1:26" ht="16.5">
      <c r="A32" s="11">
        <v>25</v>
      </c>
      <c r="B32" s="34"/>
      <c r="C32" s="37"/>
      <c r="D32" s="33"/>
      <c r="E32" s="33"/>
      <c r="F32" s="33" t="s">
        <v>4</v>
      </c>
      <c r="G32" s="33"/>
      <c r="H32" s="33"/>
      <c r="I32" s="33"/>
      <c r="J32" s="33"/>
      <c r="K32" s="40"/>
      <c r="M32" s="11">
        <v>25</v>
      </c>
      <c r="N32" s="12">
        <f t="shared" si="0"/>
        <v>0</v>
      </c>
      <c r="O32" s="13">
        <f t="shared" si="1"/>
        <v>0</v>
      </c>
      <c r="P32" s="13">
        <f t="shared" si="2"/>
        <v>0</v>
      </c>
      <c r="Q32" s="13">
        <f t="shared" si="3"/>
        <v>0</v>
      </c>
      <c r="R32" s="17">
        <f t="shared" si="4"/>
        <v>0</v>
      </c>
      <c r="S32" s="11">
        <v>25</v>
      </c>
      <c r="T32" s="12">
        <f t="shared" si="5"/>
        <v>0</v>
      </c>
      <c r="U32" s="13">
        <f t="shared" si="6"/>
        <v>0</v>
      </c>
      <c r="V32" s="13">
        <f t="shared" si="7"/>
        <v>0</v>
      </c>
      <c r="W32" s="14">
        <f t="shared" si="8"/>
        <v>0</v>
      </c>
      <c r="X32" s="19">
        <f t="shared" si="9"/>
        <v>0</v>
      </c>
      <c r="Z32" s="19">
        <f t="shared" si="10"/>
        <v>0</v>
      </c>
    </row>
    <row r="33" spans="1:26" ht="16.5">
      <c r="A33" s="11">
        <v>26</v>
      </c>
      <c r="B33" s="34"/>
      <c r="C33" s="37"/>
      <c r="D33" s="33"/>
      <c r="E33" s="33"/>
      <c r="F33" s="33" t="s">
        <v>4</v>
      </c>
      <c r="G33" s="33"/>
      <c r="H33" s="33"/>
      <c r="I33" s="33"/>
      <c r="J33" s="33"/>
      <c r="K33" s="40"/>
      <c r="M33" s="11">
        <v>26</v>
      </c>
      <c r="N33" s="12">
        <f t="shared" si="0"/>
        <v>0</v>
      </c>
      <c r="O33" s="13">
        <f t="shared" si="1"/>
        <v>0</v>
      </c>
      <c r="P33" s="13">
        <f t="shared" si="2"/>
        <v>0</v>
      </c>
      <c r="Q33" s="13">
        <f t="shared" si="3"/>
        <v>0</v>
      </c>
      <c r="R33" s="17">
        <f t="shared" si="4"/>
        <v>0</v>
      </c>
      <c r="S33" s="11">
        <v>26</v>
      </c>
      <c r="T33" s="12">
        <f t="shared" si="5"/>
        <v>0</v>
      </c>
      <c r="U33" s="13">
        <f t="shared" si="6"/>
        <v>0</v>
      </c>
      <c r="V33" s="13">
        <f t="shared" si="7"/>
        <v>0</v>
      </c>
      <c r="W33" s="14">
        <f t="shared" si="8"/>
        <v>0</v>
      </c>
      <c r="X33" s="19">
        <f t="shared" si="9"/>
        <v>0</v>
      </c>
      <c r="Z33" s="19">
        <f t="shared" si="10"/>
        <v>0</v>
      </c>
    </row>
    <row r="34" spans="1:26" ht="16.5">
      <c r="A34" s="11">
        <v>27</v>
      </c>
      <c r="B34" s="34"/>
      <c r="C34" s="37"/>
      <c r="D34" s="33"/>
      <c r="E34" s="33"/>
      <c r="F34" s="33" t="s">
        <v>4</v>
      </c>
      <c r="G34" s="33"/>
      <c r="H34" s="33"/>
      <c r="I34" s="33"/>
      <c r="J34" s="33"/>
      <c r="K34" s="40"/>
      <c r="M34" s="11">
        <v>27</v>
      </c>
      <c r="N34" s="12">
        <f t="shared" si="0"/>
        <v>0</v>
      </c>
      <c r="O34" s="13">
        <f t="shared" si="1"/>
        <v>0</v>
      </c>
      <c r="P34" s="13">
        <f t="shared" si="2"/>
        <v>0</v>
      </c>
      <c r="Q34" s="13">
        <f t="shared" si="3"/>
        <v>0</v>
      </c>
      <c r="R34" s="17">
        <f t="shared" si="4"/>
        <v>0</v>
      </c>
      <c r="S34" s="11">
        <v>27</v>
      </c>
      <c r="T34" s="12">
        <f t="shared" si="5"/>
        <v>0</v>
      </c>
      <c r="U34" s="13">
        <f t="shared" si="6"/>
        <v>0</v>
      </c>
      <c r="V34" s="13">
        <f t="shared" si="7"/>
        <v>0</v>
      </c>
      <c r="W34" s="14">
        <f t="shared" si="8"/>
        <v>0</v>
      </c>
      <c r="X34" s="19">
        <f t="shared" si="9"/>
        <v>0</v>
      </c>
      <c r="Z34" s="19">
        <f t="shared" si="10"/>
        <v>0</v>
      </c>
    </row>
    <row r="35" spans="1:26" ht="16.5">
      <c r="A35" s="11">
        <v>28</v>
      </c>
      <c r="B35" s="34"/>
      <c r="C35" s="37"/>
      <c r="D35" s="33"/>
      <c r="E35" s="33"/>
      <c r="F35" s="33" t="s">
        <v>4</v>
      </c>
      <c r="G35" s="33"/>
      <c r="H35" s="33"/>
      <c r="I35" s="33"/>
      <c r="J35" s="33"/>
      <c r="K35" s="40"/>
      <c r="M35" s="11">
        <v>28</v>
      </c>
      <c r="N35" s="12">
        <f t="shared" si="0"/>
        <v>0</v>
      </c>
      <c r="O35" s="13">
        <f t="shared" si="1"/>
        <v>0</v>
      </c>
      <c r="P35" s="13">
        <f t="shared" si="2"/>
        <v>0</v>
      </c>
      <c r="Q35" s="13">
        <f t="shared" si="3"/>
        <v>0</v>
      </c>
      <c r="R35" s="17">
        <f t="shared" si="4"/>
        <v>0</v>
      </c>
      <c r="S35" s="11">
        <v>28</v>
      </c>
      <c r="T35" s="12">
        <f t="shared" si="5"/>
        <v>0</v>
      </c>
      <c r="U35" s="13">
        <f t="shared" si="6"/>
        <v>0</v>
      </c>
      <c r="V35" s="13">
        <f t="shared" si="7"/>
        <v>0</v>
      </c>
      <c r="W35" s="14">
        <f t="shared" si="8"/>
        <v>0</v>
      </c>
      <c r="X35" s="19">
        <f t="shared" si="9"/>
        <v>0</v>
      </c>
      <c r="Z35" s="19">
        <f t="shared" si="10"/>
        <v>0</v>
      </c>
    </row>
    <row r="36" spans="1:26" ht="16.5">
      <c r="A36" s="11">
        <v>29</v>
      </c>
      <c r="B36" s="34"/>
      <c r="C36" s="37"/>
      <c r="D36" s="33"/>
      <c r="E36" s="33"/>
      <c r="F36" s="33" t="s">
        <v>4</v>
      </c>
      <c r="G36" s="33"/>
      <c r="H36" s="33"/>
      <c r="I36" s="33"/>
      <c r="J36" s="33"/>
      <c r="K36" s="40"/>
      <c r="M36" s="11">
        <v>29</v>
      </c>
      <c r="N36" s="12">
        <f t="shared" si="0"/>
        <v>0</v>
      </c>
      <c r="O36" s="13">
        <f t="shared" si="1"/>
        <v>0</v>
      </c>
      <c r="P36" s="13">
        <f t="shared" si="2"/>
        <v>0</v>
      </c>
      <c r="Q36" s="13">
        <f t="shared" si="3"/>
        <v>0</v>
      </c>
      <c r="R36" s="17">
        <f t="shared" si="4"/>
        <v>0</v>
      </c>
      <c r="S36" s="11">
        <v>29</v>
      </c>
      <c r="T36" s="12">
        <f t="shared" si="5"/>
        <v>0</v>
      </c>
      <c r="U36" s="13">
        <f t="shared" si="6"/>
        <v>0</v>
      </c>
      <c r="V36" s="13">
        <f t="shared" si="7"/>
        <v>0</v>
      </c>
      <c r="W36" s="14">
        <f t="shared" si="8"/>
        <v>0</v>
      </c>
      <c r="X36" s="19">
        <f t="shared" si="9"/>
        <v>0</v>
      </c>
      <c r="Z36" s="19">
        <f t="shared" si="10"/>
        <v>0</v>
      </c>
    </row>
    <row r="37" spans="1:26" ht="16.5">
      <c r="A37" s="11">
        <v>30</v>
      </c>
      <c r="B37" s="34"/>
      <c r="C37" s="37"/>
      <c r="D37" s="33"/>
      <c r="E37" s="33"/>
      <c r="F37" s="33" t="s">
        <v>4</v>
      </c>
      <c r="G37" s="33"/>
      <c r="H37" s="33"/>
      <c r="I37" s="33"/>
      <c r="J37" s="33"/>
      <c r="K37" s="40"/>
      <c r="M37" s="11">
        <v>30</v>
      </c>
      <c r="N37" s="12">
        <f t="shared" si="0"/>
        <v>0</v>
      </c>
      <c r="O37" s="13">
        <f t="shared" si="1"/>
        <v>0</v>
      </c>
      <c r="P37" s="13">
        <f t="shared" si="2"/>
        <v>0</v>
      </c>
      <c r="Q37" s="13">
        <f t="shared" si="3"/>
        <v>0</v>
      </c>
      <c r="R37" s="17">
        <f t="shared" si="4"/>
        <v>0</v>
      </c>
      <c r="S37" s="11">
        <v>30</v>
      </c>
      <c r="T37" s="12">
        <f t="shared" si="5"/>
        <v>0</v>
      </c>
      <c r="U37" s="13">
        <f t="shared" si="6"/>
        <v>0</v>
      </c>
      <c r="V37" s="13">
        <f t="shared" si="7"/>
        <v>0</v>
      </c>
      <c r="W37" s="14">
        <f t="shared" si="8"/>
        <v>0</v>
      </c>
      <c r="X37" s="19">
        <f t="shared" si="9"/>
        <v>0</v>
      </c>
      <c r="Z37" s="19">
        <f t="shared" si="10"/>
        <v>0</v>
      </c>
    </row>
    <row r="38" spans="1:26" ht="16.5">
      <c r="A38" s="11">
        <v>31</v>
      </c>
      <c r="B38" s="34"/>
      <c r="C38" s="37"/>
      <c r="D38" s="33"/>
      <c r="E38" s="33"/>
      <c r="F38" s="33" t="s">
        <v>4</v>
      </c>
      <c r="G38" s="33"/>
      <c r="H38" s="33"/>
      <c r="I38" s="33"/>
      <c r="J38" s="33"/>
      <c r="K38" s="40"/>
      <c r="M38" s="11">
        <v>31</v>
      </c>
      <c r="N38" s="12">
        <f t="shared" si="0"/>
        <v>0</v>
      </c>
      <c r="O38" s="13">
        <f t="shared" si="1"/>
        <v>0</v>
      </c>
      <c r="P38" s="13">
        <f t="shared" si="2"/>
        <v>0</v>
      </c>
      <c r="Q38" s="13">
        <f t="shared" si="3"/>
        <v>0</v>
      </c>
      <c r="R38" s="17">
        <f t="shared" si="4"/>
        <v>0</v>
      </c>
      <c r="S38" s="11">
        <v>31</v>
      </c>
      <c r="T38" s="12">
        <f t="shared" si="5"/>
        <v>0</v>
      </c>
      <c r="U38" s="13">
        <f t="shared" si="6"/>
        <v>0</v>
      </c>
      <c r="V38" s="13">
        <f t="shared" si="7"/>
        <v>0</v>
      </c>
      <c r="W38" s="14">
        <f t="shared" si="8"/>
        <v>0</v>
      </c>
      <c r="X38" s="19">
        <f t="shared" si="9"/>
        <v>0</v>
      </c>
      <c r="Z38" s="19">
        <f t="shared" si="10"/>
        <v>0</v>
      </c>
    </row>
    <row r="39" spans="1:26" ht="16.5">
      <c r="A39" s="11">
        <v>32</v>
      </c>
      <c r="B39" s="34"/>
      <c r="C39" s="37"/>
      <c r="D39" s="33"/>
      <c r="E39" s="33"/>
      <c r="F39" s="33" t="s">
        <v>4</v>
      </c>
      <c r="G39" s="33"/>
      <c r="H39" s="33"/>
      <c r="I39" s="33"/>
      <c r="J39" s="33"/>
      <c r="K39" s="40"/>
      <c r="M39" s="11">
        <v>32</v>
      </c>
      <c r="N39" s="12">
        <f t="shared" si="0"/>
        <v>0</v>
      </c>
      <c r="O39" s="13">
        <f t="shared" si="1"/>
        <v>0</v>
      </c>
      <c r="P39" s="13">
        <f t="shared" si="2"/>
        <v>0</v>
      </c>
      <c r="Q39" s="13">
        <f t="shared" si="3"/>
        <v>0</v>
      </c>
      <c r="R39" s="17">
        <f t="shared" si="4"/>
        <v>0</v>
      </c>
      <c r="S39" s="11">
        <v>32</v>
      </c>
      <c r="T39" s="12">
        <f t="shared" si="5"/>
        <v>0</v>
      </c>
      <c r="U39" s="13">
        <f t="shared" si="6"/>
        <v>0</v>
      </c>
      <c r="V39" s="13">
        <f t="shared" si="7"/>
        <v>0</v>
      </c>
      <c r="W39" s="14">
        <f t="shared" si="8"/>
        <v>0</v>
      </c>
      <c r="X39" s="19">
        <f t="shared" si="9"/>
        <v>0</v>
      </c>
      <c r="Z39" s="19">
        <f t="shared" si="10"/>
        <v>0</v>
      </c>
    </row>
    <row r="40" spans="1:26" ht="16.5">
      <c r="A40" s="11">
        <v>33</v>
      </c>
      <c r="B40" s="34"/>
      <c r="C40" s="37"/>
      <c r="D40" s="33"/>
      <c r="E40" s="33"/>
      <c r="F40" s="33" t="s">
        <v>4</v>
      </c>
      <c r="G40" s="33"/>
      <c r="H40" s="33"/>
      <c r="I40" s="33"/>
      <c r="J40" s="33"/>
      <c r="K40" s="40"/>
      <c r="M40" s="11">
        <v>33</v>
      </c>
      <c r="N40" s="12">
        <f t="shared" si="0"/>
        <v>0</v>
      </c>
      <c r="O40" s="13">
        <f t="shared" si="1"/>
        <v>0</v>
      </c>
      <c r="P40" s="13">
        <f t="shared" si="2"/>
        <v>0</v>
      </c>
      <c r="Q40" s="13">
        <f t="shared" si="3"/>
        <v>0</v>
      </c>
      <c r="R40" s="17">
        <f t="shared" si="4"/>
        <v>0</v>
      </c>
      <c r="S40" s="11">
        <v>33</v>
      </c>
      <c r="T40" s="12">
        <f t="shared" si="5"/>
        <v>0</v>
      </c>
      <c r="U40" s="13">
        <f t="shared" si="6"/>
        <v>0</v>
      </c>
      <c r="V40" s="13">
        <f t="shared" si="7"/>
        <v>0</v>
      </c>
      <c r="W40" s="14">
        <f t="shared" si="8"/>
        <v>0</v>
      </c>
      <c r="X40" s="19">
        <f t="shared" si="9"/>
        <v>0</v>
      </c>
      <c r="Z40" s="19">
        <f t="shared" si="10"/>
        <v>0</v>
      </c>
    </row>
    <row r="41" spans="1:26" ht="16.5">
      <c r="A41" s="11">
        <v>34</v>
      </c>
      <c r="B41" s="34"/>
      <c r="C41" s="37"/>
      <c r="D41" s="33"/>
      <c r="E41" s="33"/>
      <c r="F41" s="33" t="s">
        <v>4</v>
      </c>
      <c r="G41" s="33"/>
      <c r="H41" s="33"/>
      <c r="I41" s="33"/>
      <c r="J41" s="33"/>
      <c r="K41" s="40"/>
      <c r="M41" s="11">
        <v>34</v>
      </c>
      <c r="N41" s="12">
        <f t="shared" si="0"/>
        <v>0</v>
      </c>
      <c r="O41" s="13">
        <f t="shared" si="1"/>
        <v>0</v>
      </c>
      <c r="P41" s="13">
        <f t="shared" si="2"/>
        <v>0</v>
      </c>
      <c r="Q41" s="13">
        <f t="shared" si="3"/>
        <v>0</v>
      </c>
      <c r="R41" s="17">
        <f t="shared" si="4"/>
        <v>0</v>
      </c>
      <c r="S41" s="11">
        <v>34</v>
      </c>
      <c r="T41" s="12">
        <f t="shared" si="5"/>
        <v>0</v>
      </c>
      <c r="U41" s="13">
        <f t="shared" si="6"/>
        <v>0</v>
      </c>
      <c r="V41" s="13">
        <f t="shared" si="7"/>
        <v>0</v>
      </c>
      <c r="W41" s="14">
        <f t="shared" si="8"/>
        <v>0</v>
      </c>
      <c r="X41" s="19">
        <f t="shared" si="9"/>
        <v>0</v>
      </c>
      <c r="Z41" s="19">
        <f t="shared" si="10"/>
        <v>0</v>
      </c>
    </row>
    <row r="42" spans="1:26" ht="17.25" thickBot="1">
      <c r="A42" s="11">
        <v>35</v>
      </c>
      <c r="B42" s="35"/>
      <c r="C42" s="38"/>
      <c r="D42" s="36"/>
      <c r="E42" s="36"/>
      <c r="F42" s="36" t="s">
        <v>4</v>
      </c>
      <c r="G42" s="36"/>
      <c r="H42" s="36"/>
      <c r="I42" s="36"/>
      <c r="J42" s="36"/>
      <c r="K42" s="41"/>
      <c r="M42" s="11">
        <v>35</v>
      </c>
      <c r="N42" s="12">
        <f t="shared" si="0"/>
        <v>0</v>
      </c>
      <c r="O42" s="13">
        <f t="shared" si="1"/>
        <v>0</v>
      </c>
      <c r="P42" s="13">
        <f t="shared" si="2"/>
        <v>0</v>
      </c>
      <c r="Q42" s="13">
        <f t="shared" si="3"/>
        <v>0</v>
      </c>
      <c r="R42" s="17">
        <f t="shared" si="4"/>
        <v>0</v>
      </c>
      <c r="S42" s="11">
        <v>35</v>
      </c>
      <c r="T42" s="12">
        <f t="shared" si="5"/>
        <v>0</v>
      </c>
      <c r="U42" s="13">
        <f t="shared" si="6"/>
        <v>0</v>
      </c>
      <c r="V42" s="13">
        <f t="shared" si="7"/>
        <v>0</v>
      </c>
      <c r="W42" s="14">
        <f t="shared" si="8"/>
        <v>0</v>
      </c>
      <c r="X42" s="19">
        <f t="shared" si="9"/>
        <v>0</v>
      </c>
      <c r="Z42" s="19">
        <f t="shared" si="10"/>
        <v>0</v>
      </c>
    </row>
    <row r="43" spans="1:26" s="23" customFormat="1" ht="12.75">
      <c r="A43" s="25"/>
      <c r="B43" s="43" t="s">
        <v>22</v>
      </c>
      <c r="C43" s="26">
        <v>0.5</v>
      </c>
      <c r="D43" s="63" t="s">
        <v>24</v>
      </c>
      <c r="E43" s="63"/>
      <c r="F43" s="63"/>
      <c r="G43" s="63"/>
      <c r="H43" s="64" t="s">
        <v>16</v>
      </c>
      <c r="I43" s="64"/>
      <c r="J43" s="26">
        <f>SUM(J8:J42)</f>
        <v>0</v>
      </c>
      <c r="K43" s="27" t="s">
        <v>12</v>
      </c>
      <c r="L43" s="28"/>
      <c r="M43" s="65" t="s">
        <v>26</v>
      </c>
      <c r="N43" s="65"/>
      <c r="O43" s="65"/>
      <c r="P43" s="65"/>
      <c r="Q43" s="65"/>
      <c r="R43" s="29">
        <f>SUM(R8:R42)</f>
        <v>0</v>
      </c>
      <c r="S43" s="62" t="s">
        <v>27</v>
      </c>
      <c r="T43" s="62"/>
      <c r="U43" s="62"/>
      <c r="V43" s="62"/>
      <c r="W43" s="62"/>
      <c r="X43" s="29">
        <f>SUM(X8:X42)</f>
        <v>0</v>
      </c>
      <c r="Z43" s="29">
        <f>SUM(Z8:Z42)</f>
        <v>0</v>
      </c>
    </row>
    <row r="44" spans="1:15" s="23" customFormat="1" ht="12.75">
      <c r="A44" s="25"/>
      <c r="B44" s="67" t="s">
        <v>37</v>
      </c>
      <c r="C44" s="26">
        <v>2</v>
      </c>
      <c r="D44" s="63" t="s">
        <v>25</v>
      </c>
      <c r="E44" s="63"/>
      <c r="F44" s="63"/>
      <c r="G44" s="63"/>
      <c r="H44" s="64" t="s">
        <v>36</v>
      </c>
      <c r="I44" s="64"/>
      <c r="J44" s="42">
        <f>Z43/1000</f>
        <v>0</v>
      </c>
      <c r="K44" s="27" t="s">
        <v>12</v>
      </c>
      <c r="L44" s="28"/>
      <c r="M44" s="64" t="s">
        <v>17</v>
      </c>
      <c r="N44" s="64"/>
      <c r="O44" s="30">
        <f>J43*2</f>
        <v>0</v>
      </c>
    </row>
    <row r="45" spans="1:24" s="23" customFormat="1" ht="12.75">
      <c r="A45" s="25"/>
      <c r="B45" s="67"/>
      <c r="C45" s="26" t="s">
        <v>3</v>
      </c>
      <c r="D45" s="63" t="s">
        <v>5</v>
      </c>
      <c r="E45" s="63"/>
      <c r="F45" s="63"/>
      <c r="G45" s="64" t="s">
        <v>29</v>
      </c>
      <c r="H45" s="64"/>
      <c r="I45" s="26">
        <f>ROUNDUP(R45,0)</f>
        <v>0</v>
      </c>
      <c r="J45" s="24" t="s">
        <v>30</v>
      </c>
      <c r="K45" s="26">
        <f>ROUNDUP(X45,0)</f>
        <v>0</v>
      </c>
      <c r="L45" s="28"/>
      <c r="M45" s="68" t="s">
        <v>28</v>
      </c>
      <c r="N45" s="68"/>
      <c r="O45" s="68"/>
      <c r="P45" s="68"/>
      <c r="Q45" s="68"/>
      <c r="R45" s="31">
        <f>SUM(R8:R42)/1000</f>
        <v>0</v>
      </c>
      <c r="S45" s="69" t="s">
        <v>28</v>
      </c>
      <c r="T45" s="69"/>
      <c r="U45" s="69"/>
      <c r="V45" s="69"/>
      <c r="W45" s="69"/>
      <c r="X45" s="29">
        <f>SUM(X8:X42)/1000</f>
        <v>0</v>
      </c>
    </row>
    <row r="46" spans="1:11" ht="1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</row>
  </sheetData>
  <sheetProtection password="C671" sheet="1"/>
  <mergeCells count="21">
    <mergeCell ref="B44:B45"/>
    <mergeCell ref="D45:F45"/>
    <mergeCell ref="M45:Q45"/>
    <mergeCell ref="S45:W45"/>
    <mergeCell ref="M44:N44"/>
    <mergeCell ref="G45:H45"/>
    <mergeCell ref="S43:W43"/>
    <mergeCell ref="D44:G44"/>
    <mergeCell ref="H44:I44"/>
    <mergeCell ref="M43:Q43"/>
    <mergeCell ref="C6:I6"/>
    <mergeCell ref="D43:G43"/>
    <mergeCell ref="H43:I43"/>
    <mergeCell ref="A5:B5"/>
    <mergeCell ref="A6:B6"/>
    <mergeCell ref="J2:K5"/>
    <mergeCell ref="A1:I1"/>
    <mergeCell ref="A2:I2"/>
    <mergeCell ref="A3:I3"/>
    <mergeCell ref="A4:I4"/>
    <mergeCell ref="C5:I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 a.s.</dc:creator>
  <cp:keywords/>
  <dc:description/>
  <cp:lastModifiedBy>Jednatel</cp:lastModifiedBy>
  <cp:lastPrinted>2014-11-21T09:03:19Z</cp:lastPrinted>
  <dcterms:created xsi:type="dcterms:W3CDTF">2009-03-04T05:10:54Z</dcterms:created>
  <dcterms:modified xsi:type="dcterms:W3CDTF">2019-06-11T13:36:37Z</dcterms:modified>
  <cp:category/>
  <cp:version/>
  <cp:contentType/>
  <cp:contentStatus/>
</cp:coreProperties>
</file>